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<sst xmlns="http://schemas.openxmlformats.org/spreadsheetml/2006/main" count="328" uniqueCount="114">
  <si>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</si>
  <si>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</si>
  <si>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</si>
  <si>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</si>
  <si>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</si>
  <si>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</si>
  <si>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</si>
  <si>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</si>
  <si>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</si>
  <si>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</si>
  <si>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</si>
  <si>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</si>
  <si>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</si>
  <si>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</si>
  <si>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</si>
  <si>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</si>
  <si>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</si>
  <si>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</si>
  <si>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</si>
  <si>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</si>
  <si>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</si>
  <si>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</si>
  <si>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</si>
  <si>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</si>
  <si>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</si>
  <si>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</si>
  <si>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</si>
  <si>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</si>
  <si>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</si>
  <si>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</si>
  <si>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</si>
  <si>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</si>
  <si>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</si>
  <si>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</si>
  <si>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</si>
  <si>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</si>
  <si>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</si>
  <si>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</si>
  <si>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</si>
  <si>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</si>
  <si>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</si>
  <si>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</si>
  <si>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</si>
  <si>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</si>
  <si>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</si>
  <si>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</si>
  <si>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</si>
  <si>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</si>
  <si>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</si>
  <si>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</si>
  <si>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</si>
  <si>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</si>
  <si>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</si>
  <si>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</si>
  <si>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</si>
  <si>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</si>
  <si>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</si>
  <si>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</si>
  <si>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</si>
  <si>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</si>
  <si>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</si>
  <si>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</si>
  <si>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</si>
  <si>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</si>
  <si>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</si>
  <si>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</si>
  <si>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</si>
  <si>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</si>
  <si>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</si>
  <si>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</si>
  <si>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</si>
  <si>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</si>
  <si>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</si>
  <si>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</si>
  <si>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</si>
  <si>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</si>
  <si>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</si>
  <si>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</si>
  <si>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</si>
  <si>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</si>
  <si>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</si>
  <si>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</si>
  <si>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</si>
  <si>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</si>
  <si>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</si>
  <si>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</si>
  <si>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</si>
  <si>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</si>
  <si>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</si>
  <si>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</si>
  <si>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</si>
  <si>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</si>
  <si>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</si>
  <si>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</si>
  <si>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</si>
  <si>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</si>
  <si>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</si>
  <si>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</si>
  <si>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</si>
  <si>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</si>
  <si>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</si>
  <si>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</si>
  <si>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</si>
  <si>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</si>
  <si>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</si>
  <si>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</si>
  <si>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</si>
  <si>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</si>
  <si>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</si>
  <si>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13.08.2019</t>
  </si>
  <si>
    <r>
      <t xml:space="preserve">станом на 13.08.2019р.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</si>
  <si>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</si>
  <si>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</si>
  <si>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13.08.2019р.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</si>
</sst>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16" fillId="0" borderId="54" xfId="0" applyNumberFormat="1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48" xfId="0" applyNumberFormat="1" applyFont="1" applyBorder="1" applyAlignment="1">
      <alignment horizontal="center" vertical="center"/>
    </xf>
    <xf numFmtId="4" fontId="16" fillId="0" borderId="5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24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558597"/>
        <c:axId val="3265326"/>
      </c:bar3D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8597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 val="autoZero"/>
        <c:auto val="0"/>
        <c:lblOffset val="100"/>
        <c:tickLblSkip val="1"/>
        <c:noMultiLvlLbl val="0"/>
      </c:catAx>
      <c:valAx>
        <c:axId val="2458223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 val="autoZero"/>
        <c:auto val="0"/>
        <c:lblOffset val="100"/>
        <c:tickLblSkip val="1"/>
        <c:noMultiLvlLbl val="0"/>
      </c:catAx>
      <c:valAx>
        <c:axId val="2146414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490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8959587"/>
        <c:axId val="60874236"/>
      </c:lineChart>
      <c:dateAx>
        <c:axId val="589595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8742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0997213"/>
        <c:axId val="31866054"/>
      </c:lineChart>
      <c:dateAx>
        <c:axId val="109972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86605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8359031"/>
        <c:axId val="31013552"/>
      </c:lineChart>
      <c:dateAx>
        <c:axId val="183590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01355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0686513"/>
        <c:axId val="29069754"/>
      </c:lineChart>
      <c:dateAx>
        <c:axId val="106865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697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06975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8651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301195"/>
        <c:axId val="5839844"/>
      </c:bar3D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119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1 156 775,5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-110 718,1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- 117 411,1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6372</v>
          </cell>
          <cell r="K6">
            <v>31912620.28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6.372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31912.620280000003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6.372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31912.620280000003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" thickBot="1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7352.48125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7352.5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7352.5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7352.5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7352.5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7352.5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7352.5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7352.5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7352.5</v>
      </c>
      <c r="R12" s="69"/>
      <c r="S12" s="65"/>
      <c r="T12" s="70"/>
      <c r="U12" s="127"/>
      <c r="V12" s="128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7352.5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7352.5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7352.5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7352.5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7352.5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7352.5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7352.5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7352.5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7352.5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7352.5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7352.5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7352.5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36733.560000000005</v>
      </c>
      <c r="C25" s="85">
        <f t="shared" si="4"/>
        <v>248.42</v>
      </c>
      <c r="D25" s="107">
        <f t="shared" si="4"/>
        <v>248.42</v>
      </c>
      <c r="E25" s="107">
        <f t="shared" si="4"/>
        <v>0</v>
      </c>
      <c r="F25" s="85">
        <f t="shared" si="4"/>
        <v>783.2</v>
      </c>
      <c r="G25" s="85">
        <f t="shared" si="4"/>
        <v>2021.37</v>
      </c>
      <c r="H25" s="85">
        <f t="shared" si="4"/>
        <v>16308.6</v>
      </c>
      <c r="I25" s="85">
        <f t="shared" si="4"/>
        <v>774.5999999999999</v>
      </c>
      <c r="J25" s="85">
        <f t="shared" si="4"/>
        <v>294.64</v>
      </c>
      <c r="K25" s="85">
        <f t="shared" si="4"/>
        <v>822.9</v>
      </c>
      <c r="L25" s="85">
        <f t="shared" si="4"/>
        <v>427.8</v>
      </c>
      <c r="M25" s="84">
        <f t="shared" si="4"/>
        <v>404.7600000000001</v>
      </c>
      <c r="N25" s="84">
        <f t="shared" si="4"/>
        <v>58819.85</v>
      </c>
      <c r="O25" s="84">
        <f t="shared" si="4"/>
        <v>173300</v>
      </c>
      <c r="P25" s="86">
        <f>N25/O25</f>
        <v>0.33941055972302364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41">
        <f>SUM(U4:U24)</f>
        <v>2</v>
      </c>
      <c r="V25" s="142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43690</v>
      </c>
      <c r="S30" s="170">
        <v>6.372</v>
      </c>
      <c r="T30" s="171"/>
      <c r="U30" s="17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73"/>
      <c r="T31" s="174"/>
      <c r="U31" s="17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43690</v>
      </c>
      <c r="S40" s="133">
        <v>31912.620280000003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111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112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серпень!S40</f>
        <v>31912.620280000003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54">
        <f>серпень!S30</f>
        <v>6.372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701937.45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109670.06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216015.21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26442.41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66651.61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23054.070000000065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1156775.51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2019-08-13T09:58:47Z</dcterms:modified>
  <cp:category/>
  <cp:version/>
  <cp:contentType/>
  <cp:contentStatus/>
</cp:coreProperties>
</file>